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180" activeTab="4"/>
  </bookViews>
  <sheets>
    <sheet name="SEMUNDSHMERIA" sheetId="1" r:id="rId1"/>
    <sheet name="VITI 2023 (5 Diagnozat)" sheetId="5" r:id="rId2"/>
    <sheet name="VITI 2022 (5 Diagnozat)" sheetId="7" r:id="rId3"/>
    <sheet name="VITI 2021 (5 Diagnozat)" sheetId="8" r:id="rId4"/>
    <sheet name="Skleroza Multiple" sheetId="6" r:id="rId5"/>
    <sheet name="Sheet4" sheetId="4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8" l="1"/>
  <c r="G23" i="8"/>
  <c r="F23" i="8"/>
  <c r="E23" i="8"/>
  <c r="D23" i="8"/>
  <c r="B7" i="8"/>
  <c r="B8" i="8" s="1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H23" i="7" l="1"/>
  <c r="G23" i="7"/>
  <c r="F23" i="7"/>
  <c r="E23" i="7"/>
  <c r="D23" i="7"/>
  <c r="B7" i="7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D23" i="5" l="1"/>
  <c r="E23" i="5"/>
  <c r="F23" i="5"/>
  <c r="G23" i="5"/>
  <c r="H23" i="5"/>
  <c r="B7" i="5" l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F25" i="1" l="1"/>
  <c r="E25" i="1"/>
  <c r="D25" i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</calcChain>
</file>

<file path=xl/sharedStrings.xml><?xml version="1.0" encoding="utf-8"?>
<sst xmlns="http://schemas.openxmlformats.org/spreadsheetml/2006/main" count="142" uniqueCount="34">
  <si>
    <t>VITI</t>
  </si>
  <si>
    <t>Nr</t>
  </si>
  <si>
    <t>DRF</t>
  </si>
  <si>
    <t>Berat</t>
  </si>
  <si>
    <t>Diber</t>
  </si>
  <si>
    <t>Durres</t>
  </si>
  <si>
    <t>Elbasan</t>
  </si>
  <si>
    <t>Fier</t>
  </si>
  <si>
    <t>Gjirokaster</t>
  </si>
  <si>
    <t>Korçe</t>
  </si>
  <si>
    <t>Kukes</t>
  </si>
  <si>
    <t>Lezhe</t>
  </si>
  <si>
    <t>Shkoder</t>
  </si>
  <si>
    <t>Tirane</t>
  </si>
  <si>
    <t>Vlore</t>
  </si>
  <si>
    <t>Sarande</t>
  </si>
  <si>
    <t>Tropoje</t>
  </si>
  <si>
    <t>Kamez-Vore</t>
  </si>
  <si>
    <t>Lushnje</t>
  </si>
  <si>
    <t>Pogradec</t>
  </si>
  <si>
    <t>Raste</t>
  </si>
  <si>
    <t>250 Diabetis melitus</t>
  </si>
  <si>
    <t>401 Hipertension esencial</t>
  </si>
  <si>
    <t>174 Tumori malinj i gjirit te femrat</t>
  </si>
  <si>
    <t>427 cregullime te ritmit te zemres</t>
  </si>
  <si>
    <t>428 Insuficence kardiake</t>
  </si>
  <si>
    <t>viti 2023</t>
  </si>
  <si>
    <t>viti 2022</t>
  </si>
  <si>
    <t>viti 2021</t>
  </si>
  <si>
    <t>SKLEROZA MULTIPLE</t>
  </si>
  <si>
    <t>1004 Skleroza multiple</t>
  </si>
  <si>
    <t>TOTALI</t>
  </si>
  <si>
    <t>FOND</t>
  </si>
  <si>
    <t>Sleroza multiple eshte diagnoze Spitalori, informacionin sipas rretheve e merrni ne QSUT(Qendra Spitalore Universitare)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</si>
</sst>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164" fontId="0" fillId="2" borderId="1" xfId="1" applyNumberFormat="1" applyFont="1" applyFill="1" applyBorder="1"/>
    <xf numFmtId="164" fontId="0" fillId="0" borderId="1" xfId="1" applyNumberFormat="1" applyFont="1" applyBorder="1"/>
    <xf numFmtId="164" fontId="0" fillId="2" borderId="0" xfId="1" applyNumberFormat="1" applyFont="1" applyFill="1"/>
    <xf numFmtId="164" fontId="0" fillId="0" borderId="0" xfId="1" applyNumberFormat="1" applyFont="1"/>
    <xf numFmtId="164" fontId="0" fillId="0" borderId="0" xfId="0" applyNumberForma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Fill="1"/>
    <xf numFmtId="164" fontId="0" fillId="0" borderId="2" xfId="1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Border="1"/>
    <xf numFmtId="0" fontId="0" fillId="0" borderId="9" xfId="0" applyBorder="1"/>
    <xf numFmtId="0" fontId="0" fillId="3" borderId="0" xfId="0" applyFill="1"/>
    <xf numFmtId="164" fontId="0" fillId="3" borderId="0" xfId="0" applyNumberFormat="1" applyFill="1"/>
    <xf numFmtId="0" fontId="0" fillId="3" borderId="10" xfId="0" applyFill="1" applyBorder="1"/>
    <xf numFmtId="0" fontId="0" fillId="0" borderId="10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5:F29"/>
  <sheetViews>
    <sheetView workbookViewId="0">
      <selection activeCell="M16" sqref="M16"/>
    </sheetView>
  </sheetViews>
  <sheetFormatPr defaultRowHeight="15" x14ac:dyDescent="0.25"/>
  <cols>
    <col min="2" max="2" width="3.42578125" customWidth="1"/>
    <col min="3" max="3" width="12.42578125" customWidth="1"/>
    <col min="4" max="6" width="11.5703125" bestFit="1" customWidth="1"/>
  </cols>
  <sheetData>
    <row r="5" spans="2:6" x14ac:dyDescent="0.25">
      <c r="B5" s="8"/>
      <c r="C5" s="9"/>
      <c r="D5" s="1" t="s">
        <v>0</v>
      </c>
      <c r="E5" s="1" t="s">
        <v>0</v>
      </c>
      <c r="F5" s="1" t="s">
        <v>0</v>
      </c>
    </row>
    <row r="6" spans="2:6" x14ac:dyDescent="0.25">
      <c r="B6" s="14" t="s">
        <v>1</v>
      </c>
      <c r="C6" s="15" t="s">
        <v>2</v>
      </c>
      <c r="D6" s="2">
        <v>2021</v>
      </c>
      <c r="E6" s="2">
        <v>2022</v>
      </c>
      <c r="F6" s="2">
        <v>2023</v>
      </c>
    </row>
    <row r="7" spans="2:6" s="10" customFormat="1" x14ac:dyDescent="0.25">
      <c r="B7" s="12"/>
      <c r="C7" s="13"/>
      <c r="D7" s="11" t="s">
        <v>20</v>
      </c>
      <c r="E7" s="11" t="s">
        <v>20</v>
      </c>
      <c r="F7" s="11" t="s">
        <v>20</v>
      </c>
    </row>
    <row r="8" spans="2:6" x14ac:dyDescent="0.25">
      <c r="B8" s="7">
        <v>1</v>
      </c>
      <c r="C8" s="7" t="s">
        <v>3</v>
      </c>
      <c r="D8" s="3">
        <v>30560</v>
      </c>
      <c r="E8" s="3">
        <v>31115</v>
      </c>
      <c r="F8" s="3">
        <v>32182</v>
      </c>
    </row>
    <row r="9" spans="2:6" x14ac:dyDescent="0.25">
      <c r="B9" s="1">
        <f>1+B8</f>
        <v>2</v>
      </c>
      <c r="C9" s="1" t="s">
        <v>4</v>
      </c>
      <c r="D9" s="3">
        <v>27361</v>
      </c>
      <c r="E9" s="3">
        <v>28319</v>
      </c>
      <c r="F9" s="3">
        <v>29367</v>
      </c>
    </row>
    <row r="10" spans="2:6" x14ac:dyDescent="0.25">
      <c r="B10" s="1">
        <f t="shared" ref="B10:B24" si="0">1+B9</f>
        <v>3</v>
      </c>
      <c r="C10" s="1" t="s">
        <v>5</v>
      </c>
      <c r="D10" s="3">
        <v>95852</v>
      </c>
      <c r="E10" s="3">
        <v>87952</v>
      </c>
      <c r="F10" s="3">
        <v>91427</v>
      </c>
    </row>
    <row r="11" spans="2:6" x14ac:dyDescent="0.25">
      <c r="B11" s="1">
        <f t="shared" si="0"/>
        <v>4</v>
      </c>
      <c r="C11" s="1" t="s">
        <v>6</v>
      </c>
      <c r="D11" s="3">
        <v>57742</v>
      </c>
      <c r="E11" s="3">
        <v>52339</v>
      </c>
      <c r="F11" s="3">
        <v>78040</v>
      </c>
    </row>
    <row r="12" spans="2:6" x14ac:dyDescent="0.25">
      <c r="B12" s="1">
        <f t="shared" si="0"/>
        <v>5</v>
      </c>
      <c r="C12" s="1" t="s">
        <v>7</v>
      </c>
      <c r="D12" s="3">
        <v>78379</v>
      </c>
      <c r="E12" s="3">
        <v>41023</v>
      </c>
      <c r="F12" s="3">
        <v>76792</v>
      </c>
    </row>
    <row r="13" spans="2:6" x14ac:dyDescent="0.25">
      <c r="B13" s="1">
        <f t="shared" si="0"/>
        <v>6</v>
      </c>
      <c r="C13" s="1" t="s">
        <v>8</v>
      </c>
      <c r="D13" s="3">
        <v>21205</v>
      </c>
      <c r="E13" s="3">
        <v>18308</v>
      </c>
      <c r="F13" s="3">
        <v>29425</v>
      </c>
    </row>
    <row r="14" spans="2:6" x14ac:dyDescent="0.25">
      <c r="B14" s="1">
        <f t="shared" si="0"/>
        <v>7</v>
      </c>
      <c r="C14" s="1" t="s">
        <v>9</v>
      </c>
      <c r="D14" s="3">
        <v>58171</v>
      </c>
      <c r="E14" s="3">
        <v>59698</v>
      </c>
      <c r="F14" s="3">
        <v>60143</v>
      </c>
    </row>
    <row r="15" spans="2:6" x14ac:dyDescent="0.25">
      <c r="B15" s="1">
        <f t="shared" si="0"/>
        <v>8</v>
      </c>
      <c r="C15" s="1" t="s">
        <v>10</v>
      </c>
      <c r="D15" s="3">
        <v>9282</v>
      </c>
      <c r="E15" s="3">
        <v>10070</v>
      </c>
      <c r="F15" s="3">
        <v>10535</v>
      </c>
    </row>
    <row r="16" spans="2:6" x14ac:dyDescent="0.25">
      <c r="B16" s="1">
        <f t="shared" si="0"/>
        <v>9</v>
      </c>
      <c r="C16" s="1" t="s">
        <v>11</v>
      </c>
      <c r="D16" s="3">
        <v>40110</v>
      </c>
      <c r="E16" s="3">
        <v>42157</v>
      </c>
      <c r="F16" s="3">
        <v>44700</v>
      </c>
    </row>
    <row r="17" spans="2:6" x14ac:dyDescent="0.25">
      <c r="B17" s="1">
        <f t="shared" si="0"/>
        <v>10</v>
      </c>
      <c r="C17" s="1" t="s">
        <v>12</v>
      </c>
      <c r="D17" s="3">
        <v>55069</v>
      </c>
      <c r="E17" s="3">
        <v>55140</v>
      </c>
      <c r="F17" s="3">
        <v>57515</v>
      </c>
    </row>
    <row r="18" spans="2:6" x14ac:dyDescent="0.25">
      <c r="B18" s="1">
        <f t="shared" si="0"/>
        <v>11</v>
      </c>
      <c r="C18" s="1" t="s">
        <v>13</v>
      </c>
      <c r="D18" s="3">
        <v>286650</v>
      </c>
      <c r="E18" s="3">
        <v>262683</v>
      </c>
      <c r="F18" s="3">
        <v>275557</v>
      </c>
    </row>
    <row r="19" spans="2:6" x14ac:dyDescent="0.25">
      <c r="B19" s="1">
        <f t="shared" si="0"/>
        <v>12</v>
      </c>
      <c r="C19" s="1" t="s">
        <v>14</v>
      </c>
      <c r="D19" s="3">
        <v>37373</v>
      </c>
      <c r="E19" s="3">
        <v>37536</v>
      </c>
      <c r="F19" s="3">
        <v>43611</v>
      </c>
    </row>
    <row r="20" spans="2:6" x14ac:dyDescent="0.25">
      <c r="B20" s="1">
        <f t="shared" si="0"/>
        <v>13</v>
      </c>
      <c r="C20" s="1" t="s">
        <v>15</v>
      </c>
      <c r="D20" s="3">
        <v>18728</v>
      </c>
      <c r="E20" s="3">
        <v>17280</v>
      </c>
      <c r="F20" s="3">
        <v>17361</v>
      </c>
    </row>
    <row r="21" spans="2:6" x14ac:dyDescent="0.25">
      <c r="B21" s="1">
        <f t="shared" si="0"/>
        <v>14</v>
      </c>
      <c r="C21" s="1" t="s">
        <v>16</v>
      </c>
      <c r="D21" s="3">
        <v>7385</v>
      </c>
      <c r="E21" s="3">
        <v>4183</v>
      </c>
      <c r="F21" s="3">
        <v>4381</v>
      </c>
    </row>
    <row r="22" spans="2:6" x14ac:dyDescent="0.25">
      <c r="B22" s="1">
        <f t="shared" si="0"/>
        <v>15</v>
      </c>
      <c r="C22" s="1" t="s">
        <v>17</v>
      </c>
      <c r="D22" s="3">
        <v>40914</v>
      </c>
      <c r="E22" s="3">
        <v>38651</v>
      </c>
      <c r="F22" s="3">
        <v>45629</v>
      </c>
    </row>
    <row r="23" spans="2:6" x14ac:dyDescent="0.25">
      <c r="B23" s="1">
        <f t="shared" si="0"/>
        <v>16</v>
      </c>
      <c r="C23" s="1" t="s">
        <v>18</v>
      </c>
      <c r="D23" s="3">
        <v>41720</v>
      </c>
      <c r="E23" s="3">
        <v>25160</v>
      </c>
      <c r="F23" s="3">
        <v>43666</v>
      </c>
    </row>
    <row r="24" spans="2:6" x14ac:dyDescent="0.25">
      <c r="B24" s="1">
        <f t="shared" si="0"/>
        <v>17</v>
      </c>
      <c r="C24" s="1" t="s">
        <v>19</v>
      </c>
      <c r="D24" s="3">
        <v>21367</v>
      </c>
      <c r="E24" s="3">
        <v>21372</v>
      </c>
      <c r="F24" s="3">
        <v>25995</v>
      </c>
    </row>
    <row r="25" spans="2:6" x14ac:dyDescent="0.25">
      <c r="D25" s="4">
        <f>SUM(D8:D24)</f>
        <v>927868</v>
      </c>
      <c r="E25" s="4">
        <f>SUM(E8:E24)</f>
        <v>832986</v>
      </c>
      <c r="F25" s="4">
        <f>SUM(F8:F24)</f>
        <v>966326</v>
      </c>
    </row>
    <row r="27" spans="2:6" x14ac:dyDescent="0.25">
      <c r="D27" s="5"/>
      <c r="E27" s="5"/>
      <c r="F27" s="5"/>
    </row>
    <row r="29" spans="2:6" x14ac:dyDescent="0.25">
      <c r="D29" s="6"/>
      <c r="E29" s="6"/>
      <c r="F2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3:H27"/>
  <sheetViews>
    <sheetView workbookViewId="0">
      <selection activeCell="A24" sqref="A24:XFD25"/>
    </sheetView>
  </sheetViews>
  <sheetFormatPr defaultRowHeight="15" x14ac:dyDescent="0.25"/>
  <cols>
    <col min="2" max="2" width="6.140625" customWidth="1"/>
    <col min="3" max="3" width="11.85546875" bestFit="1" customWidth="1"/>
    <col min="4" max="4" width="19.140625" bestFit="1" customWidth="1"/>
    <col min="5" max="5" width="24.140625" bestFit="1" customWidth="1"/>
    <col min="6" max="6" width="31.7109375" bestFit="1" customWidth="1"/>
    <col min="7" max="7" width="31.42578125" bestFit="1" customWidth="1"/>
    <col min="8" max="8" width="23" bestFit="1" customWidth="1"/>
  </cols>
  <sheetData>
    <row r="3" spans="2:8" x14ac:dyDescent="0.25">
      <c r="B3" s="8"/>
      <c r="C3" s="9"/>
      <c r="F3" t="s">
        <v>26</v>
      </c>
    </row>
    <row r="4" spans="2:8" x14ac:dyDescent="0.25">
      <c r="B4" s="14" t="s">
        <v>1</v>
      </c>
      <c r="C4" s="15" t="s">
        <v>2</v>
      </c>
      <c r="D4" s="1" t="s">
        <v>21</v>
      </c>
      <c r="E4" s="1" t="s">
        <v>22</v>
      </c>
      <c r="F4" s="1" t="s">
        <v>23</v>
      </c>
      <c r="G4" s="1" t="s">
        <v>24</v>
      </c>
      <c r="H4" s="1" t="s">
        <v>25</v>
      </c>
    </row>
    <row r="5" spans="2:8" x14ac:dyDescent="0.25">
      <c r="B5" s="12"/>
      <c r="C5" s="13"/>
      <c r="D5" s="1" t="s">
        <v>20</v>
      </c>
      <c r="E5" s="1" t="s">
        <v>20</v>
      </c>
      <c r="F5" s="1" t="s">
        <v>20</v>
      </c>
      <c r="G5" s="1" t="s">
        <v>20</v>
      </c>
      <c r="H5" s="1" t="s">
        <v>20</v>
      </c>
    </row>
    <row r="6" spans="2:8" x14ac:dyDescent="0.25">
      <c r="B6" s="7">
        <v>1</v>
      </c>
      <c r="C6" s="7" t="s">
        <v>3</v>
      </c>
      <c r="D6" s="3">
        <v>4428</v>
      </c>
      <c r="E6" s="3">
        <v>12279</v>
      </c>
      <c r="F6" s="3">
        <v>133</v>
      </c>
      <c r="G6" s="3">
        <v>1643</v>
      </c>
      <c r="H6" s="3">
        <v>1886</v>
      </c>
    </row>
    <row r="7" spans="2:8" x14ac:dyDescent="0.25">
      <c r="B7" s="1">
        <f>1+B6</f>
        <v>2</v>
      </c>
      <c r="C7" s="1" t="s">
        <v>4</v>
      </c>
      <c r="D7" s="3">
        <v>3049</v>
      </c>
      <c r="E7" s="3">
        <v>9705</v>
      </c>
      <c r="F7" s="3">
        <v>59</v>
      </c>
      <c r="G7" s="3">
        <v>957</v>
      </c>
      <c r="H7" s="3">
        <v>2879</v>
      </c>
    </row>
    <row r="8" spans="2:8" x14ac:dyDescent="0.25">
      <c r="B8" s="1">
        <f t="shared" ref="B8:B22" si="0">1+B7</f>
        <v>3</v>
      </c>
      <c r="C8" s="1" t="s">
        <v>5</v>
      </c>
      <c r="D8" s="3">
        <v>9618</v>
      </c>
      <c r="E8" s="3">
        <v>17825</v>
      </c>
      <c r="F8" s="3">
        <v>302</v>
      </c>
      <c r="G8" s="3">
        <v>2393</v>
      </c>
      <c r="H8" s="3">
        <v>2543</v>
      </c>
    </row>
    <row r="9" spans="2:8" x14ac:dyDescent="0.25">
      <c r="B9" s="1">
        <f t="shared" si="0"/>
        <v>4</v>
      </c>
      <c r="C9" s="1" t="s">
        <v>6</v>
      </c>
      <c r="D9" s="3">
        <v>8510</v>
      </c>
      <c r="E9" s="3">
        <v>22691</v>
      </c>
      <c r="F9" s="3">
        <v>317</v>
      </c>
      <c r="G9" s="3">
        <v>2662</v>
      </c>
      <c r="H9" s="3">
        <v>2119</v>
      </c>
    </row>
    <row r="10" spans="2:8" x14ac:dyDescent="0.25">
      <c r="B10" s="1">
        <f t="shared" si="0"/>
        <v>5</v>
      </c>
      <c r="C10" s="1" t="s">
        <v>7</v>
      </c>
      <c r="D10" s="3">
        <v>6754</v>
      </c>
      <c r="E10" s="3">
        <v>14910</v>
      </c>
      <c r="F10" s="3">
        <v>241</v>
      </c>
      <c r="G10" s="3">
        <v>1504</v>
      </c>
      <c r="H10" s="3">
        <v>1360</v>
      </c>
    </row>
    <row r="11" spans="2:8" x14ac:dyDescent="0.25">
      <c r="B11" s="1">
        <f t="shared" si="0"/>
        <v>6</v>
      </c>
      <c r="C11" s="1" t="s">
        <v>8</v>
      </c>
      <c r="D11" s="3">
        <v>2127</v>
      </c>
      <c r="E11" s="3">
        <v>5187</v>
      </c>
      <c r="F11" s="3">
        <v>58</v>
      </c>
      <c r="G11" s="3">
        <v>575</v>
      </c>
      <c r="H11" s="3">
        <v>588</v>
      </c>
    </row>
    <row r="12" spans="2:8" x14ac:dyDescent="0.25">
      <c r="B12" s="1">
        <f t="shared" si="0"/>
        <v>7</v>
      </c>
      <c r="C12" s="1" t="s">
        <v>9</v>
      </c>
      <c r="D12" s="3">
        <v>5860</v>
      </c>
      <c r="E12" s="3">
        <v>20678</v>
      </c>
      <c r="F12" s="3">
        <v>217</v>
      </c>
      <c r="G12" s="3">
        <v>2190</v>
      </c>
      <c r="H12" s="3">
        <v>2840</v>
      </c>
    </row>
    <row r="13" spans="2:8" x14ac:dyDescent="0.25">
      <c r="B13" s="1">
        <f t="shared" si="0"/>
        <v>8</v>
      </c>
      <c r="C13" s="1" t="s">
        <v>10</v>
      </c>
      <c r="D13" s="3">
        <v>1167</v>
      </c>
      <c r="E13" s="3">
        <v>4215</v>
      </c>
      <c r="F13" s="3">
        <v>22</v>
      </c>
      <c r="G13" s="3">
        <v>398</v>
      </c>
      <c r="H13" s="3">
        <v>520</v>
      </c>
    </row>
    <row r="14" spans="2:8" x14ac:dyDescent="0.25">
      <c r="B14" s="1">
        <f t="shared" si="0"/>
        <v>9</v>
      </c>
      <c r="C14" s="1" t="s">
        <v>11</v>
      </c>
      <c r="D14" s="3">
        <v>4351</v>
      </c>
      <c r="E14" s="3">
        <v>11196</v>
      </c>
      <c r="F14" s="3">
        <v>96</v>
      </c>
      <c r="G14" s="3">
        <v>1310</v>
      </c>
      <c r="H14" s="3">
        <v>1713</v>
      </c>
    </row>
    <row r="15" spans="2:8" x14ac:dyDescent="0.25">
      <c r="B15" s="1">
        <f t="shared" si="0"/>
        <v>10</v>
      </c>
      <c r="C15" s="1" t="s">
        <v>12</v>
      </c>
      <c r="D15" s="3">
        <v>6316</v>
      </c>
      <c r="E15" s="3">
        <v>18328</v>
      </c>
      <c r="F15" s="3">
        <v>177</v>
      </c>
      <c r="G15" s="3">
        <v>2194</v>
      </c>
      <c r="H15" s="3">
        <v>2322</v>
      </c>
    </row>
    <row r="16" spans="2:8" x14ac:dyDescent="0.25">
      <c r="B16" s="1">
        <f t="shared" si="0"/>
        <v>11</v>
      </c>
      <c r="C16" s="1" t="s">
        <v>13</v>
      </c>
      <c r="D16" s="3">
        <v>27076</v>
      </c>
      <c r="E16" s="3">
        <v>66713</v>
      </c>
      <c r="F16" s="3">
        <v>946</v>
      </c>
      <c r="G16" s="3">
        <v>9740</v>
      </c>
      <c r="H16" s="3">
        <v>7934</v>
      </c>
    </row>
    <row r="17" spans="2:8" x14ac:dyDescent="0.25">
      <c r="B17" s="1">
        <f t="shared" si="0"/>
        <v>12</v>
      </c>
      <c r="C17" s="1" t="s">
        <v>14</v>
      </c>
      <c r="D17" s="3">
        <v>4828</v>
      </c>
      <c r="E17" s="3">
        <v>14166</v>
      </c>
      <c r="F17" s="3">
        <v>131</v>
      </c>
      <c r="G17" s="3">
        <v>1087</v>
      </c>
      <c r="H17" s="3">
        <v>1352</v>
      </c>
    </row>
    <row r="18" spans="2:8" x14ac:dyDescent="0.25">
      <c r="B18" s="1">
        <f t="shared" si="0"/>
        <v>13</v>
      </c>
      <c r="C18" s="1" t="s">
        <v>15</v>
      </c>
      <c r="D18" s="3">
        <v>1362</v>
      </c>
      <c r="E18" s="3">
        <v>3656</v>
      </c>
      <c r="F18" s="3">
        <v>33</v>
      </c>
      <c r="G18" s="3">
        <v>343</v>
      </c>
      <c r="H18" s="3">
        <v>865</v>
      </c>
    </row>
    <row r="19" spans="2:8" x14ac:dyDescent="0.25">
      <c r="B19" s="1">
        <f t="shared" si="0"/>
        <v>14</v>
      </c>
      <c r="C19" s="1" t="s">
        <v>16</v>
      </c>
      <c r="D19" s="3">
        <v>489</v>
      </c>
      <c r="E19" s="3">
        <v>1005</v>
      </c>
      <c r="F19" s="3">
        <v>9</v>
      </c>
      <c r="G19" s="3">
        <v>112</v>
      </c>
      <c r="H19" s="3">
        <v>277</v>
      </c>
    </row>
    <row r="20" spans="2:8" x14ac:dyDescent="0.25">
      <c r="B20" s="1">
        <f t="shared" si="0"/>
        <v>15</v>
      </c>
      <c r="C20" s="1" t="s">
        <v>17</v>
      </c>
      <c r="D20" s="3">
        <v>5040</v>
      </c>
      <c r="E20" s="3">
        <v>12753</v>
      </c>
      <c r="F20" s="3">
        <v>89</v>
      </c>
      <c r="G20" s="3">
        <v>1693</v>
      </c>
      <c r="H20" s="3">
        <v>1469</v>
      </c>
    </row>
    <row r="21" spans="2:8" x14ac:dyDescent="0.25">
      <c r="B21" s="1">
        <f t="shared" si="0"/>
        <v>16</v>
      </c>
      <c r="C21" s="1" t="s">
        <v>18</v>
      </c>
      <c r="D21" s="3">
        <v>4018</v>
      </c>
      <c r="E21" s="3">
        <v>10205</v>
      </c>
      <c r="F21" s="3">
        <v>139</v>
      </c>
      <c r="G21" s="3">
        <v>1177</v>
      </c>
      <c r="H21" s="3">
        <v>1394</v>
      </c>
    </row>
    <row r="22" spans="2:8" x14ac:dyDescent="0.25">
      <c r="B22" s="1">
        <f t="shared" si="0"/>
        <v>17</v>
      </c>
      <c r="C22" s="1" t="s">
        <v>19</v>
      </c>
      <c r="D22" s="3">
        <v>2329</v>
      </c>
      <c r="E22" s="3">
        <v>8641</v>
      </c>
      <c r="F22" s="3">
        <v>61</v>
      </c>
      <c r="G22" s="3">
        <v>1007</v>
      </c>
      <c r="H22" s="3">
        <v>820</v>
      </c>
    </row>
    <row r="23" spans="2:8" x14ac:dyDescent="0.25">
      <c r="C23" s="18" t="s">
        <v>31</v>
      </c>
      <c r="D23" s="17">
        <f>SUM(D6:D22)</f>
        <v>97322</v>
      </c>
      <c r="E23" s="17">
        <f>SUM(E6:E22)</f>
        <v>254153</v>
      </c>
      <c r="F23" s="17">
        <f>SUM(F6:F22)</f>
        <v>3030</v>
      </c>
      <c r="G23" s="17">
        <f>SUM(G6:G22)</f>
        <v>30985</v>
      </c>
      <c r="H23" s="17">
        <f>SUM(H6:H22)</f>
        <v>32881</v>
      </c>
    </row>
    <row r="24" spans="2:8" x14ac:dyDescent="0.25">
      <c r="E24" s="5"/>
    </row>
    <row r="25" spans="2:8" x14ac:dyDescent="0.25">
      <c r="E25" s="5"/>
    </row>
    <row r="26" spans="2:8" x14ac:dyDescent="0.25">
      <c r="G26" s="5"/>
    </row>
    <row r="27" spans="2:8" x14ac:dyDescent="0.25">
      <c r="E27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H32"/>
  <sheetViews>
    <sheetView topLeftCell="A6" workbookViewId="0">
      <selection activeCell="A24" sqref="A24:XFD33"/>
    </sheetView>
  </sheetViews>
  <sheetFormatPr defaultRowHeight="15" x14ac:dyDescent="0.25"/>
  <cols>
    <col min="2" max="2" width="6.140625" customWidth="1"/>
    <col min="3" max="3" width="11.85546875" bestFit="1" customWidth="1"/>
    <col min="4" max="4" width="19.140625" bestFit="1" customWidth="1"/>
    <col min="5" max="5" width="24.140625" bestFit="1" customWidth="1"/>
    <col min="6" max="6" width="31.7109375" bestFit="1" customWidth="1"/>
    <col min="7" max="7" width="31.42578125" bestFit="1" customWidth="1"/>
    <col min="8" max="8" width="23" bestFit="1" customWidth="1"/>
  </cols>
  <sheetData>
    <row r="3" spans="2:8" x14ac:dyDescent="0.25">
      <c r="B3" s="8"/>
      <c r="C3" s="9"/>
      <c r="F3" t="s">
        <v>27</v>
      </c>
    </row>
    <row r="4" spans="2:8" x14ac:dyDescent="0.25">
      <c r="B4" s="14" t="s">
        <v>1</v>
      </c>
      <c r="C4" s="15" t="s">
        <v>2</v>
      </c>
      <c r="D4" s="1" t="s">
        <v>21</v>
      </c>
      <c r="E4" s="1" t="s">
        <v>22</v>
      </c>
      <c r="F4" s="1" t="s">
        <v>23</v>
      </c>
      <c r="G4" s="1" t="s">
        <v>24</v>
      </c>
      <c r="H4" s="1" t="s">
        <v>25</v>
      </c>
    </row>
    <row r="5" spans="2:8" x14ac:dyDescent="0.25">
      <c r="B5" s="12"/>
      <c r="C5" s="13"/>
      <c r="D5" s="1" t="s">
        <v>20</v>
      </c>
      <c r="E5" s="1" t="s">
        <v>20</v>
      </c>
      <c r="F5" s="1" t="s">
        <v>20</v>
      </c>
      <c r="G5" s="1" t="s">
        <v>20</v>
      </c>
      <c r="H5" s="1" t="s">
        <v>20</v>
      </c>
    </row>
    <row r="6" spans="2:8" x14ac:dyDescent="0.25">
      <c r="B6" s="7">
        <v>1</v>
      </c>
      <c r="C6" s="7" t="s">
        <v>3</v>
      </c>
      <c r="D6" s="3">
        <v>3952</v>
      </c>
      <c r="E6" s="3">
        <v>12303</v>
      </c>
      <c r="F6" s="3">
        <v>128</v>
      </c>
      <c r="G6" s="3">
        <v>1482</v>
      </c>
      <c r="H6" s="3">
        <v>1668</v>
      </c>
    </row>
    <row r="7" spans="2:8" x14ac:dyDescent="0.25">
      <c r="B7" s="1">
        <f>1+B6</f>
        <v>2</v>
      </c>
      <c r="C7" s="1" t="s">
        <v>4</v>
      </c>
      <c r="D7" s="3">
        <v>2782</v>
      </c>
      <c r="E7" s="3">
        <v>9420</v>
      </c>
      <c r="F7" s="3">
        <v>56</v>
      </c>
      <c r="G7" s="3">
        <v>827</v>
      </c>
      <c r="H7" s="3">
        <v>2730</v>
      </c>
    </row>
    <row r="8" spans="2:8" x14ac:dyDescent="0.25">
      <c r="B8" s="1">
        <f t="shared" ref="B8:B22" si="0">1+B7</f>
        <v>3</v>
      </c>
      <c r="C8" s="1" t="s">
        <v>5</v>
      </c>
      <c r="D8" s="3">
        <v>8608</v>
      </c>
      <c r="E8" s="3">
        <v>17933</v>
      </c>
      <c r="F8" s="3">
        <v>283</v>
      </c>
      <c r="G8" s="3">
        <v>2253</v>
      </c>
      <c r="H8" s="3">
        <v>2275</v>
      </c>
    </row>
    <row r="9" spans="2:8" x14ac:dyDescent="0.25">
      <c r="B9" s="1">
        <f t="shared" si="0"/>
        <v>4</v>
      </c>
      <c r="C9" s="1" t="s">
        <v>6</v>
      </c>
      <c r="D9" s="3">
        <v>7818</v>
      </c>
      <c r="E9" s="3">
        <v>22609</v>
      </c>
      <c r="F9" s="3">
        <v>303</v>
      </c>
      <c r="G9" s="3">
        <v>2565</v>
      </c>
      <c r="H9" s="3">
        <v>1981</v>
      </c>
    </row>
    <row r="10" spans="2:8" x14ac:dyDescent="0.25">
      <c r="B10" s="1">
        <f t="shared" si="0"/>
        <v>5</v>
      </c>
      <c r="C10" s="1" t="s">
        <v>7</v>
      </c>
      <c r="D10" s="3">
        <v>6261</v>
      </c>
      <c r="E10" s="3">
        <v>14766</v>
      </c>
      <c r="F10" s="3">
        <v>236</v>
      </c>
      <c r="G10" s="3">
        <v>1334</v>
      </c>
      <c r="H10" s="3">
        <v>1276</v>
      </c>
    </row>
    <row r="11" spans="2:8" x14ac:dyDescent="0.25">
      <c r="B11" s="1">
        <f t="shared" si="0"/>
        <v>6</v>
      </c>
      <c r="C11" s="1" t="s">
        <v>8</v>
      </c>
      <c r="D11" s="3">
        <v>1869</v>
      </c>
      <c r="E11" s="3">
        <v>5243</v>
      </c>
      <c r="F11" s="3">
        <v>54</v>
      </c>
      <c r="G11" s="3">
        <v>571</v>
      </c>
      <c r="H11" s="3">
        <v>537</v>
      </c>
    </row>
    <row r="12" spans="2:8" x14ac:dyDescent="0.25">
      <c r="B12" s="1">
        <f t="shared" si="0"/>
        <v>7</v>
      </c>
      <c r="C12" s="1" t="s">
        <v>9</v>
      </c>
      <c r="D12" s="3">
        <v>5475</v>
      </c>
      <c r="E12" s="3">
        <v>20790</v>
      </c>
      <c r="F12" s="3">
        <v>200</v>
      </c>
      <c r="G12" s="3">
        <v>2212</v>
      </c>
      <c r="H12" s="3">
        <v>2932</v>
      </c>
    </row>
    <row r="13" spans="2:8" x14ac:dyDescent="0.25">
      <c r="B13" s="1">
        <f t="shared" si="0"/>
        <v>8</v>
      </c>
      <c r="C13" s="1" t="s">
        <v>10</v>
      </c>
      <c r="D13" s="3">
        <v>1101</v>
      </c>
      <c r="E13" s="3">
        <v>4299</v>
      </c>
      <c r="F13" s="3">
        <v>23</v>
      </c>
      <c r="G13" s="3">
        <v>398</v>
      </c>
      <c r="H13" s="3">
        <v>524</v>
      </c>
    </row>
    <row r="14" spans="2:8" x14ac:dyDescent="0.25">
      <c r="B14" s="1">
        <f t="shared" si="0"/>
        <v>9</v>
      </c>
      <c r="C14" s="1" t="s">
        <v>11</v>
      </c>
      <c r="D14" s="3">
        <v>4025</v>
      </c>
      <c r="E14" s="3">
        <v>11176</v>
      </c>
      <c r="F14" s="3">
        <v>85</v>
      </c>
      <c r="G14" s="3">
        <v>1144</v>
      </c>
      <c r="H14" s="3">
        <v>1630</v>
      </c>
    </row>
    <row r="15" spans="2:8" x14ac:dyDescent="0.25">
      <c r="B15" s="1">
        <f t="shared" si="0"/>
        <v>10</v>
      </c>
      <c r="C15" s="1" t="s">
        <v>12</v>
      </c>
      <c r="D15" s="3">
        <v>5893</v>
      </c>
      <c r="E15" s="3">
        <v>18595</v>
      </c>
      <c r="F15" s="3">
        <v>183</v>
      </c>
      <c r="G15" s="3">
        <v>2149</v>
      </c>
      <c r="H15" s="3">
        <v>2258</v>
      </c>
    </row>
    <row r="16" spans="2:8" x14ac:dyDescent="0.25">
      <c r="B16" s="1">
        <f t="shared" si="0"/>
        <v>11</v>
      </c>
      <c r="C16" s="1" t="s">
        <v>13</v>
      </c>
      <c r="D16" s="3">
        <v>25307</v>
      </c>
      <c r="E16" s="3">
        <v>66202</v>
      </c>
      <c r="F16" s="3">
        <v>903</v>
      </c>
      <c r="G16" s="3">
        <v>9274</v>
      </c>
      <c r="H16" s="3">
        <v>7363</v>
      </c>
    </row>
    <row r="17" spans="2:8" x14ac:dyDescent="0.25">
      <c r="B17" s="1">
        <f t="shared" si="0"/>
        <v>12</v>
      </c>
      <c r="C17" s="1" t="s">
        <v>14</v>
      </c>
      <c r="D17" s="3">
        <v>4386</v>
      </c>
      <c r="E17" s="3">
        <v>13857</v>
      </c>
      <c r="F17" s="3">
        <v>139</v>
      </c>
      <c r="G17" s="3">
        <v>861</v>
      </c>
      <c r="H17" s="3">
        <v>1080</v>
      </c>
    </row>
    <row r="18" spans="2:8" x14ac:dyDescent="0.25">
      <c r="B18" s="1">
        <f t="shared" si="0"/>
        <v>13</v>
      </c>
      <c r="C18" s="1" t="s">
        <v>15</v>
      </c>
      <c r="D18" s="3">
        <v>1259</v>
      </c>
      <c r="E18" s="3">
        <v>3919</v>
      </c>
      <c r="F18" s="3">
        <v>33</v>
      </c>
      <c r="G18" s="3">
        <v>357</v>
      </c>
      <c r="H18" s="3">
        <v>912</v>
      </c>
    </row>
    <row r="19" spans="2:8" x14ac:dyDescent="0.25">
      <c r="B19" s="1">
        <f t="shared" si="0"/>
        <v>14</v>
      </c>
      <c r="C19" s="1" t="s">
        <v>16</v>
      </c>
      <c r="D19" s="3">
        <v>442</v>
      </c>
      <c r="E19" s="3">
        <v>1038</v>
      </c>
      <c r="F19" s="3">
        <v>9</v>
      </c>
      <c r="G19" s="3">
        <v>106</v>
      </c>
      <c r="H19" s="3">
        <v>281</v>
      </c>
    </row>
    <row r="20" spans="2:8" x14ac:dyDescent="0.25">
      <c r="B20" s="1">
        <f t="shared" si="0"/>
        <v>15</v>
      </c>
      <c r="C20" s="1" t="s">
        <v>17</v>
      </c>
      <c r="D20" s="3">
        <v>4416</v>
      </c>
      <c r="E20" s="3">
        <v>12534</v>
      </c>
      <c r="F20" s="3">
        <v>74</v>
      </c>
      <c r="G20" s="3">
        <v>1598</v>
      </c>
      <c r="H20" s="3">
        <v>1328</v>
      </c>
    </row>
    <row r="21" spans="2:8" x14ac:dyDescent="0.25">
      <c r="B21" s="1">
        <f t="shared" si="0"/>
        <v>16</v>
      </c>
      <c r="C21" s="1" t="s">
        <v>18</v>
      </c>
      <c r="D21" s="3">
        <v>3627</v>
      </c>
      <c r="E21" s="3">
        <v>10145</v>
      </c>
      <c r="F21" s="3">
        <v>141</v>
      </c>
      <c r="G21" s="3">
        <v>1034</v>
      </c>
      <c r="H21" s="3">
        <v>1322</v>
      </c>
    </row>
    <row r="22" spans="2:8" x14ac:dyDescent="0.25">
      <c r="B22" s="1">
        <f t="shared" si="0"/>
        <v>17</v>
      </c>
      <c r="C22" s="1" t="s">
        <v>19</v>
      </c>
      <c r="D22" s="3">
        <v>2182</v>
      </c>
      <c r="E22" s="3">
        <v>8531</v>
      </c>
      <c r="F22" s="3">
        <v>55</v>
      </c>
      <c r="G22" s="3">
        <v>931</v>
      </c>
      <c r="H22" s="3">
        <v>785</v>
      </c>
    </row>
    <row r="23" spans="2:8" x14ac:dyDescent="0.25">
      <c r="C23" s="18" t="s">
        <v>31</v>
      </c>
      <c r="D23" s="17">
        <f>SUM(D6:D22)</f>
        <v>89403</v>
      </c>
      <c r="E23" s="17">
        <f>SUM(E6:E22)</f>
        <v>253360</v>
      </c>
      <c r="F23" s="17">
        <f>SUM(F6:F22)</f>
        <v>2905</v>
      </c>
      <c r="G23" s="17">
        <f>SUM(G6:G22)</f>
        <v>29096</v>
      </c>
      <c r="H23" s="17">
        <f>SUM(H6:H22)</f>
        <v>30882</v>
      </c>
    </row>
    <row r="24" spans="2:8" x14ac:dyDescent="0.25">
      <c r="D24" s="5"/>
      <c r="E24" s="5"/>
      <c r="F24" s="5"/>
      <c r="G24" s="5"/>
      <c r="H24" s="5"/>
    </row>
    <row r="25" spans="2:8" x14ac:dyDescent="0.25">
      <c r="D25" s="6"/>
      <c r="E25" s="6"/>
      <c r="F25" s="6"/>
      <c r="G25" s="6"/>
      <c r="H25" s="6"/>
    </row>
    <row r="26" spans="2:8" x14ac:dyDescent="0.25">
      <c r="E26" s="5"/>
    </row>
    <row r="27" spans="2:8" x14ac:dyDescent="0.25">
      <c r="E27" s="5"/>
    </row>
    <row r="28" spans="2:8" x14ac:dyDescent="0.25">
      <c r="E28" s="5"/>
      <c r="F28" s="5"/>
    </row>
    <row r="29" spans="2:8" x14ac:dyDescent="0.25">
      <c r="E29" s="5"/>
      <c r="F29" s="5"/>
    </row>
    <row r="30" spans="2:8" x14ac:dyDescent="0.25">
      <c r="F30" s="5"/>
    </row>
    <row r="31" spans="2:8" x14ac:dyDescent="0.25">
      <c r="F31" s="5"/>
    </row>
    <row r="32" spans="2:8" x14ac:dyDescent="0.25">
      <c r="F32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H32"/>
  <sheetViews>
    <sheetView workbookViewId="0">
      <selection activeCell="A24" sqref="A24:XFD27"/>
    </sheetView>
  </sheetViews>
  <sheetFormatPr defaultRowHeight="15" x14ac:dyDescent="0.25"/>
  <cols>
    <col min="2" max="2" width="6.140625" customWidth="1"/>
    <col min="3" max="3" width="11.85546875" bestFit="1" customWidth="1"/>
    <col min="4" max="4" width="19.140625" bestFit="1" customWidth="1"/>
    <col min="5" max="5" width="24.140625" bestFit="1" customWidth="1"/>
    <col min="6" max="6" width="31.7109375" bestFit="1" customWidth="1"/>
    <col min="7" max="7" width="31.42578125" bestFit="1" customWidth="1"/>
    <col min="8" max="8" width="23" bestFit="1" customWidth="1"/>
  </cols>
  <sheetData>
    <row r="3" spans="2:8" x14ac:dyDescent="0.25">
      <c r="B3" s="8"/>
      <c r="C3" s="9"/>
      <c r="F3" t="s">
        <v>28</v>
      </c>
    </row>
    <row r="4" spans="2:8" x14ac:dyDescent="0.25">
      <c r="B4" s="14" t="s">
        <v>1</v>
      </c>
      <c r="C4" s="15" t="s">
        <v>2</v>
      </c>
      <c r="D4" s="1" t="s">
        <v>21</v>
      </c>
      <c r="E4" s="1" t="s">
        <v>22</v>
      </c>
      <c r="F4" s="1" t="s">
        <v>23</v>
      </c>
      <c r="G4" s="1" t="s">
        <v>24</v>
      </c>
      <c r="H4" s="1" t="s">
        <v>25</v>
      </c>
    </row>
    <row r="5" spans="2:8" x14ac:dyDescent="0.25">
      <c r="B5" s="12"/>
      <c r="C5" s="13"/>
      <c r="D5" s="1" t="s">
        <v>20</v>
      </c>
      <c r="E5" s="1" t="s">
        <v>20</v>
      </c>
      <c r="F5" s="1" t="s">
        <v>20</v>
      </c>
      <c r="G5" s="1" t="s">
        <v>20</v>
      </c>
      <c r="H5" s="1" t="s">
        <v>20</v>
      </c>
    </row>
    <row r="6" spans="2:8" x14ac:dyDescent="0.25">
      <c r="B6" s="7">
        <v>1</v>
      </c>
      <c r="C6" s="7" t="s">
        <v>3</v>
      </c>
      <c r="D6" s="3">
        <v>3784</v>
      </c>
      <c r="E6" s="3">
        <v>12592</v>
      </c>
      <c r="F6" s="3">
        <v>117</v>
      </c>
      <c r="G6" s="3">
        <v>1437</v>
      </c>
      <c r="H6" s="3">
        <v>1468</v>
      </c>
    </row>
    <row r="7" spans="2:8" x14ac:dyDescent="0.25">
      <c r="B7" s="1">
        <f>1+B6</f>
        <v>2</v>
      </c>
      <c r="C7" s="1" t="s">
        <v>4</v>
      </c>
      <c r="D7" s="3">
        <v>2671</v>
      </c>
      <c r="E7" s="3">
        <v>9332</v>
      </c>
      <c r="F7" s="3">
        <v>48</v>
      </c>
      <c r="G7" s="3">
        <v>817</v>
      </c>
      <c r="H7" s="3">
        <v>2630</v>
      </c>
    </row>
    <row r="8" spans="2:8" x14ac:dyDescent="0.25">
      <c r="B8" s="1">
        <f t="shared" ref="B8:B22" si="0">1+B7</f>
        <v>3</v>
      </c>
      <c r="C8" s="1" t="s">
        <v>5</v>
      </c>
      <c r="D8" s="3">
        <v>8517</v>
      </c>
      <c r="E8" s="3">
        <v>18472</v>
      </c>
      <c r="F8" s="3">
        <v>286</v>
      </c>
      <c r="G8" s="3">
        <v>2190</v>
      </c>
      <c r="H8" s="3">
        <v>2087</v>
      </c>
    </row>
    <row r="9" spans="2:8" x14ac:dyDescent="0.25">
      <c r="B9" s="1">
        <f t="shared" si="0"/>
        <v>4</v>
      </c>
      <c r="C9" s="1" t="s">
        <v>6</v>
      </c>
      <c r="D9" s="3">
        <v>7466</v>
      </c>
      <c r="E9" s="3">
        <v>22953</v>
      </c>
      <c r="F9" s="3">
        <v>293</v>
      </c>
      <c r="G9" s="3">
        <v>2491</v>
      </c>
      <c r="H9" s="3">
        <v>1921</v>
      </c>
    </row>
    <row r="10" spans="2:8" x14ac:dyDescent="0.25">
      <c r="B10" s="1">
        <f t="shared" si="0"/>
        <v>5</v>
      </c>
      <c r="C10" s="1" t="s">
        <v>7</v>
      </c>
      <c r="D10" s="3">
        <v>6015</v>
      </c>
      <c r="E10" s="3">
        <v>14813</v>
      </c>
      <c r="F10" s="3">
        <v>217</v>
      </c>
      <c r="G10" s="3">
        <v>1243</v>
      </c>
      <c r="H10" s="3">
        <v>1196</v>
      </c>
    </row>
    <row r="11" spans="2:8" x14ac:dyDescent="0.25">
      <c r="B11" s="1">
        <f t="shared" si="0"/>
        <v>6</v>
      </c>
      <c r="C11" s="1" t="s">
        <v>8</v>
      </c>
      <c r="D11" s="3">
        <v>1809</v>
      </c>
      <c r="E11" s="3">
        <v>5386</v>
      </c>
      <c r="F11" s="3">
        <v>47</v>
      </c>
      <c r="G11" s="3">
        <v>565</v>
      </c>
      <c r="H11" s="3">
        <v>504</v>
      </c>
    </row>
    <row r="12" spans="2:8" x14ac:dyDescent="0.25">
      <c r="B12" s="1">
        <f t="shared" si="0"/>
        <v>7</v>
      </c>
      <c r="C12" s="1" t="s">
        <v>9</v>
      </c>
      <c r="D12" s="3">
        <v>5353</v>
      </c>
      <c r="E12" s="3">
        <v>21193</v>
      </c>
      <c r="F12" s="3">
        <v>180</v>
      </c>
      <c r="G12" s="3">
        <v>2209</v>
      </c>
      <c r="H12" s="3">
        <v>2851</v>
      </c>
    </row>
    <row r="13" spans="2:8" x14ac:dyDescent="0.25">
      <c r="B13" s="1">
        <f t="shared" si="0"/>
        <v>8</v>
      </c>
      <c r="C13" s="1" t="s">
        <v>10</v>
      </c>
      <c r="D13" s="3">
        <v>1039</v>
      </c>
      <c r="E13" s="3">
        <v>4197</v>
      </c>
      <c r="F13" s="3">
        <v>25</v>
      </c>
      <c r="G13" s="3">
        <v>367</v>
      </c>
      <c r="H13" s="3">
        <v>504</v>
      </c>
    </row>
    <row r="14" spans="2:8" x14ac:dyDescent="0.25">
      <c r="B14" s="1">
        <f t="shared" si="0"/>
        <v>9</v>
      </c>
      <c r="C14" s="1" t="s">
        <v>11</v>
      </c>
      <c r="D14" s="3">
        <v>3900</v>
      </c>
      <c r="E14" s="3">
        <v>11293</v>
      </c>
      <c r="F14" s="3">
        <v>77</v>
      </c>
      <c r="G14" s="3">
        <v>1058</v>
      </c>
      <c r="H14" s="3">
        <v>1589</v>
      </c>
    </row>
    <row r="15" spans="2:8" x14ac:dyDescent="0.25">
      <c r="B15" s="1">
        <f t="shared" si="0"/>
        <v>10</v>
      </c>
      <c r="C15" s="1" t="s">
        <v>12</v>
      </c>
      <c r="D15" s="3">
        <v>5784</v>
      </c>
      <c r="E15" s="3">
        <v>19103</v>
      </c>
      <c r="F15" s="3">
        <v>172</v>
      </c>
      <c r="G15" s="3">
        <v>2106</v>
      </c>
      <c r="H15" s="3">
        <v>2277</v>
      </c>
    </row>
    <row r="16" spans="2:8" x14ac:dyDescent="0.25">
      <c r="B16" s="1">
        <f t="shared" si="0"/>
        <v>11</v>
      </c>
      <c r="C16" s="1" t="s">
        <v>13</v>
      </c>
      <c r="D16" s="3">
        <v>24463</v>
      </c>
      <c r="E16" s="3">
        <v>67095</v>
      </c>
      <c r="F16" s="3">
        <v>879</v>
      </c>
      <c r="G16" s="3">
        <v>9056</v>
      </c>
      <c r="H16" s="3">
        <v>6979</v>
      </c>
    </row>
    <row r="17" spans="2:8" x14ac:dyDescent="0.25">
      <c r="B17" s="1">
        <f t="shared" si="0"/>
        <v>12</v>
      </c>
      <c r="C17" s="1" t="s">
        <v>14</v>
      </c>
      <c r="D17" s="3">
        <v>4249</v>
      </c>
      <c r="E17" s="3">
        <v>14002</v>
      </c>
      <c r="F17" s="3">
        <v>127</v>
      </c>
      <c r="G17" s="3">
        <v>711</v>
      </c>
      <c r="H17" s="3">
        <v>936</v>
      </c>
    </row>
    <row r="18" spans="2:8" x14ac:dyDescent="0.25">
      <c r="B18" s="1">
        <f t="shared" si="0"/>
        <v>13</v>
      </c>
      <c r="C18" s="1" t="s">
        <v>15</v>
      </c>
      <c r="D18" s="3">
        <v>1263</v>
      </c>
      <c r="E18" s="3">
        <v>4108</v>
      </c>
      <c r="F18" s="3">
        <v>39</v>
      </c>
      <c r="G18" s="3">
        <v>385</v>
      </c>
      <c r="H18" s="3">
        <v>990</v>
      </c>
    </row>
    <row r="19" spans="2:8" x14ac:dyDescent="0.25">
      <c r="B19" s="1">
        <f t="shared" si="0"/>
        <v>14</v>
      </c>
      <c r="C19" s="1" t="s">
        <v>16</v>
      </c>
      <c r="D19" s="3">
        <v>426</v>
      </c>
      <c r="E19" s="3">
        <v>1118</v>
      </c>
      <c r="F19" s="3">
        <v>9</v>
      </c>
      <c r="G19" s="3">
        <v>112</v>
      </c>
      <c r="H19" s="3">
        <v>294</v>
      </c>
    </row>
    <row r="20" spans="2:8" x14ac:dyDescent="0.25">
      <c r="B20" s="1">
        <f t="shared" si="0"/>
        <v>15</v>
      </c>
      <c r="C20" s="1" t="s">
        <v>17</v>
      </c>
      <c r="D20" s="3">
        <v>4167</v>
      </c>
      <c r="E20" s="3">
        <v>12438</v>
      </c>
      <c r="F20" s="3">
        <v>74</v>
      </c>
      <c r="G20" s="3">
        <v>1490</v>
      </c>
      <c r="H20" s="3">
        <v>1269</v>
      </c>
    </row>
    <row r="21" spans="2:8" x14ac:dyDescent="0.25">
      <c r="B21" s="1">
        <f t="shared" si="0"/>
        <v>16</v>
      </c>
      <c r="C21" s="1" t="s">
        <v>18</v>
      </c>
      <c r="D21" s="3">
        <v>3404</v>
      </c>
      <c r="E21" s="3">
        <v>10348</v>
      </c>
      <c r="F21" s="3">
        <v>124</v>
      </c>
      <c r="G21" s="3">
        <v>964</v>
      </c>
      <c r="H21" s="3">
        <v>1254</v>
      </c>
    </row>
    <row r="22" spans="2:8" x14ac:dyDescent="0.25">
      <c r="B22" s="1">
        <f t="shared" si="0"/>
        <v>17</v>
      </c>
      <c r="C22" s="1" t="s">
        <v>19</v>
      </c>
      <c r="D22" s="3">
        <v>2143</v>
      </c>
      <c r="E22" s="3">
        <v>8376</v>
      </c>
      <c r="F22" s="3">
        <v>51</v>
      </c>
      <c r="G22" s="3">
        <v>907</v>
      </c>
      <c r="H22" s="3">
        <v>784</v>
      </c>
    </row>
    <row r="23" spans="2:8" x14ac:dyDescent="0.25">
      <c r="C23" s="18" t="s">
        <v>31</v>
      </c>
      <c r="D23" s="17">
        <f>SUM(D6:D22)</f>
        <v>86453</v>
      </c>
      <c r="E23" s="17">
        <f>SUM(E6:E22)</f>
        <v>256819</v>
      </c>
      <c r="F23" s="17">
        <f>SUM(F6:F22)</f>
        <v>2765</v>
      </c>
      <c r="G23" s="17">
        <f>SUM(G6:G22)</f>
        <v>28108</v>
      </c>
      <c r="H23" s="17">
        <f>SUM(H6:H22)</f>
        <v>29533</v>
      </c>
    </row>
    <row r="24" spans="2:8" x14ac:dyDescent="0.25">
      <c r="C24" s="19"/>
      <c r="D24" s="5"/>
      <c r="E24" s="5"/>
      <c r="F24" s="5"/>
      <c r="G24" s="5"/>
      <c r="H24" s="5"/>
    </row>
    <row r="25" spans="2:8" x14ac:dyDescent="0.25">
      <c r="D25" s="6"/>
      <c r="E25" s="6"/>
      <c r="F25" s="6"/>
      <c r="G25" s="6"/>
      <c r="H25" s="6"/>
    </row>
    <row r="26" spans="2:8" x14ac:dyDescent="0.25">
      <c r="E26" s="5"/>
    </row>
    <row r="27" spans="2:8" x14ac:dyDescent="0.25">
      <c r="E27" s="5"/>
    </row>
    <row r="28" spans="2:8" x14ac:dyDescent="0.25">
      <c r="E28" s="5"/>
      <c r="F28" s="5"/>
    </row>
    <row r="29" spans="2:8" x14ac:dyDescent="0.25">
      <c r="E29" s="5"/>
      <c r="F29" s="5"/>
    </row>
    <row r="30" spans="2:8" x14ac:dyDescent="0.25">
      <c r="F30" s="5"/>
    </row>
    <row r="31" spans="2:8" x14ac:dyDescent="0.25">
      <c r="F31" s="5"/>
    </row>
    <row r="32" spans="2:8" x14ac:dyDescent="0.25">
      <c r="F32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L31" sqref="L31"/>
    </sheetView>
  </sheetViews>
  <sheetFormatPr defaultRowHeight="15" x14ac:dyDescent="0.25"/>
  <cols>
    <col min="2" max="2" width="18.42578125" customWidth="1"/>
  </cols>
  <sheetData>
    <row r="1" spans="2:5" x14ac:dyDescent="0.25">
      <c r="D1" t="s">
        <v>29</v>
      </c>
    </row>
    <row r="3" spans="2:5" x14ac:dyDescent="0.25">
      <c r="C3" s="1">
        <v>2023</v>
      </c>
      <c r="D3" s="1">
        <v>2022</v>
      </c>
      <c r="E3" s="1">
        <v>2021</v>
      </c>
    </row>
    <row r="4" spans="2:5" x14ac:dyDescent="0.25">
      <c r="C4" s="1" t="s">
        <v>20</v>
      </c>
      <c r="D4" s="1" t="s">
        <v>20</v>
      </c>
      <c r="E4" s="1" t="s">
        <v>20</v>
      </c>
    </row>
    <row r="5" spans="2:5" x14ac:dyDescent="0.25">
      <c r="B5" t="s">
        <v>3</v>
      </c>
    </row>
    <row r="6" spans="2:5" x14ac:dyDescent="0.25">
      <c r="B6" t="s">
        <v>4</v>
      </c>
    </row>
    <row r="7" spans="2:5" x14ac:dyDescent="0.25">
      <c r="B7" t="s">
        <v>5</v>
      </c>
    </row>
    <row r="8" spans="2:5" x14ac:dyDescent="0.25">
      <c r="B8" t="s">
        <v>6</v>
      </c>
    </row>
    <row r="9" spans="2:5" x14ac:dyDescent="0.25">
      <c r="B9" t="s">
        <v>7</v>
      </c>
    </row>
    <row r="10" spans="2:5" x14ac:dyDescent="0.25">
      <c r="B10" t="s">
        <v>8</v>
      </c>
    </row>
    <row r="11" spans="2:5" x14ac:dyDescent="0.25">
      <c r="B11" t="s">
        <v>9</v>
      </c>
    </row>
    <row r="12" spans="2:5" x14ac:dyDescent="0.25">
      <c r="B12" t="s">
        <v>10</v>
      </c>
    </row>
    <row r="13" spans="2:5" x14ac:dyDescent="0.25">
      <c r="B13" t="s">
        <v>11</v>
      </c>
    </row>
    <row r="14" spans="2:5" x14ac:dyDescent="0.25">
      <c r="B14" t="s">
        <v>12</v>
      </c>
    </row>
    <row r="15" spans="2:5" x14ac:dyDescent="0.25">
      <c r="B15" t="s">
        <v>13</v>
      </c>
    </row>
    <row r="16" spans="2:5" x14ac:dyDescent="0.25">
      <c r="B16" t="s">
        <v>14</v>
      </c>
    </row>
    <row r="17" spans="1:5" x14ac:dyDescent="0.25">
      <c r="B17" t="s">
        <v>15</v>
      </c>
    </row>
    <row r="18" spans="1:5" x14ac:dyDescent="0.25">
      <c r="B18" t="s">
        <v>16</v>
      </c>
    </row>
    <row r="19" spans="1:5" x14ac:dyDescent="0.25">
      <c r="B19" t="s">
        <v>17</v>
      </c>
    </row>
    <row r="20" spans="1:5" x14ac:dyDescent="0.25">
      <c r="B20" t="s">
        <v>18</v>
      </c>
    </row>
    <row r="21" spans="1:5" x14ac:dyDescent="0.25">
      <c r="B21" t="s">
        <v>19</v>
      </c>
    </row>
    <row r="22" spans="1:5" x14ac:dyDescent="0.25">
      <c r="A22" s="16" t="s">
        <v>32</v>
      </c>
      <c r="B22" s="16" t="s">
        <v>30</v>
      </c>
      <c r="C22" s="16">
        <v>173</v>
      </c>
      <c r="D22" s="16">
        <v>166</v>
      </c>
      <c r="E22" s="16">
        <v>184</v>
      </c>
    </row>
    <row r="24" spans="1:5" x14ac:dyDescent="0.25">
      <c r="B24" t="s">
        <v>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:D8"/>
    </sheetView>
  </sheetViews>
  <sheetFormatPr defaultRowHeight="15" x14ac:dyDescent="0.25"/>
  <cols>
    <col min="3" max="3" width="21.140625" bestFit="1" customWidth="1"/>
    <col min="4" max="4" width="12.14062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SEMUNDSHMERIA</vt:lpstr>
      <vt:lpstr>VITI 2023 (5 Diagnozat)</vt:lpstr>
      <vt:lpstr>VITI 2022 (5 Diagnozat)</vt:lpstr>
      <vt:lpstr>VITI 2021 (5 Diagnozat)</vt:lpstr>
      <vt:lpstr>Skleroza Multiple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2024-05-20T09:11:43Z</dcterms:created>
  <dcterms:modified xsi:type="dcterms:W3CDTF">2024-05-21T09:37:50Z</dcterms:modified>
</cp:coreProperties>
</file>